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Instrucciones" sheetId="1" state="visible" r:id="rId1"/>
    <sheet name="Registro mensual" sheetId="2" state="visible" r:id="rId2"/>
  </sheets>
  <definedNames>
    <definedName name="_xlnm.Print_Titles" localSheetId="1">'Registro mensual'!$8:$8</definedName>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HH:MM"/>
    <numFmt numFmtId="167" formatCode="+0.00;-0.00;0.00"/>
  </numFmts>
  <fonts count="10">
    <font>
      <name val="Calibri"/>
      <family val="2"/>
      <color theme="1"/>
      <sz val="11"/>
      <scheme val="minor"/>
    </font>
    <font>
      <b val="1"/>
      <color rgb="001D4ED8"/>
      <sz val="16"/>
    </font>
    <font>
      <b val="1"/>
      <sz val="12"/>
    </font>
    <font>
      <color rgb="001D4ED8"/>
    </font>
    <font>
      <i val="1"/>
      <color rgb="006B7280"/>
    </font>
    <font>
      <b val="1"/>
      <color rgb="001D4ED8"/>
      <sz val="14"/>
    </font>
    <font>
      <b val="1"/>
    </font>
    <font>
      <i val="1"/>
      <color rgb="006B7280"/>
      <sz val="9"/>
    </font>
    <font>
      <b val="1"/>
      <color rgb="00FFFFFF"/>
    </font>
    <font>
      <color rgb="001D4ED8"/>
      <sz val="9"/>
    </font>
  </fonts>
  <fills count="5">
    <fill>
      <patternFill/>
    </fill>
    <fill>
      <patternFill patternType="gray125"/>
    </fill>
    <fill>
      <patternFill patternType="solid">
        <fgColor rgb="00EEF2FF"/>
      </patternFill>
    </fill>
    <fill>
      <patternFill patternType="solid">
        <fgColor rgb="001D4ED8"/>
      </patternFill>
    </fill>
    <fill>
      <patternFill patternType="solid">
        <fgColor rgb="00F3F4F6"/>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22">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6" fillId="0" borderId="0" pivotButton="0" quotePrefix="0" xfId="0"/>
    <xf numFmtId="0" fontId="0" fillId="2" borderId="1" pivotButton="0" quotePrefix="0" xfId="0"/>
    <xf numFmtId="2" fontId="0" fillId="2" borderId="1" pivotButton="0" quotePrefix="0" xfId="0"/>
    <xf numFmtId="165" fontId="0" fillId="2" borderId="1" pivotButton="0" quotePrefix="0" xfId="0"/>
    <xf numFmtId="0" fontId="7" fillId="0" borderId="0" pivotButton="0" quotePrefix="0" xfId="0"/>
    <xf numFmtId="0" fontId="8" fillId="3" borderId="1" applyAlignment="1" pivotButton="0" quotePrefix="0" xfId="0">
      <alignment horizontal="center" vertical="center" wrapText="1"/>
    </xf>
    <xf numFmtId="165" fontId="0" fillId="0" borderId="1" pivotButton="0" quotePrefix="0" xfId="0"/>
    <xf numFmtId="0" fontId="0" fillId="0" borderId="1" pivotButton="0" quotePrefix="0" xfId="0"/>
    <xf numFmtId="166" fontId="0" fillId="2" borderId="1" applyAlignment="1" pivotButton="0" quotePrefix="0" xfId="0">
      <alignment horizontal="center"/>
    </xf>
    <xf numFmtId="2" fontId="0" fillId="0" borderId="1" pivotButton="0" quotePrefix="0" xfId="0"/>
    <xf numFmtId="167" fontId="0" fillId="0" borderId="1" pivotButton="0" quotePrefix="0" xfId="0"/>
    <xf numFmtId="0" fontId="0" fillId="0" borderId="1" applyAlignment="1" pivotButton="0" quotePrefix="0" xfId="0">
      <alignment horizontal="center"/>
    </xf>
    <xf numFmtId="2" fontId="0" fillId="4" borderId="0" pivotButton="0" quotePrefix="0" xfId="0"/>
    <xf numFmtId="0" fontId="0" fillId="4" borderId="0" pivotButton="0" quotePrefix="0" xfId="0"/>
    <xf numFmtId="0" fontId="9"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110" customWidth="1" min="1" max="1"/>
  </cols>
  <sheetData>
    <row r="1">
      <c r="A1" s="1" t="inlineStr">
        <is>
          <t>Plantilla de registro de jornada — Rankaas</t>
        </is>
      </c>
    </row>
    <row r="2">
      <c r="A2" s="2" t="inlineStr">
        <is>
          <t>Plantilla gratuita para el registro diario de jornada (art. 34.9 del Estatuto de los Trabajadores).</t>
        </is>
      </c>
    </row>
    <row r="3">
      <c r="A3" s="2" t="inlineStr"/>
    </row>
    <row r="4">
      <c r="A4" s="3" t="inlineStr">
        <is>
          <t>Cómo usarla</t>
        </is>
      </c>
    </row>
    <row r="5">
      <c r="A5" s="2" t="inlineStr">
        <is>
          <t>1. Duplica la hoja «Registro mensual» para cada trabajador y cada mes (clic derecho en la pestaña &gt; Mover o copiar &gt; Crear una copia).</t>
        </is>
      </c>
    </row>
    <row r="6">
      <c r="A6" s="2" t="inlineStr">
        <is>
          <t>2. Rellena la cabecera: empresa, CIF, centro de trabajo, trabajador, NIF, primer día del mes y jornada diaria pactada en horas.</t>
        </is>
      </c>
    </row>
    <row r="7">
      <c r="A7" s="2" t="inlineStr">
        <is>
          <t>3. Anota cada día la hora de entrada, el inicio y el fin de la pausa y la hora de salida, en formato hh:mm (por ejemplo, 08:30).</t>
        </is>
      </c>
    </row>
    <row r="8">
      <c r="A8" s="2" t="inlineStr">
        <is>
          <t>4. Las horas trabajadas, la diferencia sobre la jornada pactada y los totales del mes se calculan solos.</t>
        </is>
      </c>
    </row>
    <row r="9">
      <c r="A9" s="2" t="inlineStr">
        <is>
          <t>5. No borres ni sobrescribas datos: si hay que corregir algo, anótalo en «Observaciones» con la fecha y el motivo.</t>
        </is>
      </c>
    </row>
    <row r="10">
      <c r="A10" s="2" t="inlineStr">
        <is>
          <t>6. Al cerrar el mes, imprime la hoja o guárdala en PDF y que la firmen el trabajador y la empresa.</t>
        </is>
      </c>
    </row>
    <row r="11">
      <c r="A11" s="2" t="inlineStr">
        <is>
          <t>7. Con contratos a tiempo parcial, entrega al trabajador una copia del resumen mensual junto con la nómina (art. 12.4.c ET).</t>
        </is>
      </c>
    </row>
    <row r="12">
      <c r="A12" s="2" t="inlineStr">
        <is>
          <t>8. Conserva los registros firmados durante 4 años, accesibles en el centro de trabajo.</t>
        </is>
      </c>
    </row>
    <row r="13">
      <c r="A13" s="2" t="inlineStr"/>
    </row>
    <row r="14">
      <c r="A14" s="3" t="inlineStr">
        <is>
          <t>Límites importantes</t>
        </is>
      </c>
    </row>
    <row r="15">
      <c r="A15" s="2" t="inlineStr">
        <is>
          <t>• Una hoja de cálculo se puede modificar sin dejar rastro: es el sistema más fácil de impugnar ante la Inspección de Trabajo.</t>
        </is>
      </c>
    </row>
    <row r="16">
      <c r="A16" s="2" t="inlineStr">
        <is>
          <t>• Rellena el registro el mismo día. Los horarios idénticos todos los días o rellenados a posteriori restan credibilidad.</t>
        </is>
      </c>
    </row>
    <row r="17">
      <c r="A17" s="2" t="inlineStr">
        <is>
          <t>• El real decreto del registro horario digital (en tramitación, no aprobado a 21/10/2026) prevé que el papel y el Excel dejen de valer.</t>
        </is>
      </c>
    </row>
    <row r="18">
      <c r="A18" s="2" t="inlineStr"/>
    </row>
    <row r="19">
      <c r="A19" s="4" t="inlineStr">
        <is>
          <t>Más información y comparativa de software de control horario: https://rankaas.com/guides/plantilla-registro-jornada-excel</t>
        </is>
      </c>
    </row>
    <row r="20">
      <c r="A20" s="5" t="inlineStr">
        <is>
          <t>Esta plantilla es informativa y no constituye asesoramiento legal.</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J52"/>
  <sheetViews>
    <sheetView workbookViewId="0">
      <pane xSplit="2" ySplit="8" topLeftCell="C9"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2" customWidth="1" min="4" max="4"/>
    <col width="11" customWidth="1" min="5" max="5"/>
    <col width="10" customWidth="1" min="6" max="6"/>
    <col width="12" customWidth="1" min="7" max="7"/>
    <col width="14" customWidth="1" min="8" max="8"/>
    <col width="14" customWidth="1" min="9" max="9"/>
    <col width="40" customWidth="1" min="10" max="10"/>
  </cols>
  <sheetData>
    <row r="1">
      <c r="A1" s="6" t="inlineStr">
        <is>
          <t>REGISTRO DIARIO DE JORNADA</t>
        </is>
      </c>
    </row>
    <row r="3">
      <c r="A3" s="7" t="inlineStr">
        <is>
          <t>Empresa:</t>
        </is>
      </c>
      <c r="B3" s="8" t="n"/>
      <c r="F3" s="7" t="inlineStr">
        <is>
          <t>CIF:</t>
        </is>
      </c>
      <c r="G3" s="8" t="n"/>
    </row>
    <row r="4">
      <c r="A4" s="7" t="inlineStr">
        <is>
          <t>Centro de trabajo:</t>
        </is>
      </c>
      <c r="B4" s="8" t="n"/>
      <c r="F4" s="7" t="inlineStr">
        <is>
          <t>Trabajador/a:</t>
        </is>
      </c>
      <c r="G4" s="8" t="n"/>
    </row>
    <row r="5">
      <c r="A5" s="7" t="inlineStr">
        <is>
          <t>NIF:</t>
        </is>
      </c>
      <c r="B5" s="8" t="n"/>
      <c r="F5" s="7" t="inlineStr">
        <is>
          <t>Jornada diaria pactada (horas):</t>
        </is>
      </c>
      <c r="I5" s="9" t="n">
        <v>8</v>
      </c>
    </row>
    <row r="6">
      <c r="A6" s="7" t="inlineStr">
        <is>
          <t>Primer día del mes:</t>
        </is>
      </c>
      <c r="B6" s="10" t="n">
        <v>46327</v>
      </c>
      <c r="D6" s="11" t="inlineStr">
        <is>
          <t>← cambia esta fecha y las fechas del mes se rellenan solas</t>
        </is>
      </c>
    </row>
    <row r="8" ht="32" customHeight="1">
      <c r="A8" s="12" t="inlineStr">
        <is>
          <t>Fecha</t>
        </is>
      </c>
      <c r="B8" s="12" t="inlineStr">
        <is>
          <t>Día</t>
        </is>
      </c>
      <c r="C8" s="12" t="inlineStr">
        <is>
          <t>Entrada</t>
        </is>
      </c>
      <c r="D8" s="12" t="inlineStr">
        <is>
          <t>Inicio pausa</t>
        </is>
      </c>
      <c r="E8" s="12" t="inlineStr">
        <is>
          <t>Fin pausa</t>
        </is>
      </c>
      <c r="F8" s="12" t="inlineStr">
        <is>
          <t>Salida</t>
        </is>
      </c>
      <c r="G8" s="12" t="inlineStr">
        <is>
          <t>Horas trabajadas</t>
        </is>
      </c>
      <c r="H8" s="12" t="inlineStr">
        <is>
          <t>Diferencia s/ jornada</t>
        </is>
      </c>
      <c r="I8" s="12" t="inlineStr">
        <is>
          <t>Modalidad</t>
        </is>
      </c>
      <c r="J8" s="12" t="inlineStr">
        <is>
          <t>Observaciones / correcciones</t>
        </is>
      </c>
    </row>
    <row r="9">
      <c r="A9" s="13">
        <f>$B$6</f>
        <v/>
      </c>
      <c r="B9" s="14">
        <f>IF(A9="","",TEXT(A9,"dddd"))</f>
        <v/>
      </c>
      <c r="C9" s="15" t="n"/>
      <c r="D9" s="15" t="n"/>
      <c r="E9" s="15" t="n"/>
      <c r="F9" s="15" t="n"/>
      <c r="G9" s="16">
        <f>IF(AND(C9&lt;&gt;"",F9&lt;&gt;""),ROUND((MOD(F9-C9,1)-IF(AND(D9&lt;&gt;"",E9&lt;&gt;""),MOD(E9-D9,1),0))*24,2),"")</f>
        <v/>
      </c>
      <c r="H9" s="17">
        <f>IF(G9="","",ROUND(G9-$I$5,2))</f>
        <v/>
      </c>
      <c r="I9" s="18" t="n"/>
      <c r="J9" s="14" t="n"/>
    </row>
    <row r="10">
      <c r="A10" s="13">
        <f>IF(A9="","",IF(MONTH(A9+1)=MONTH($B$6),A9+1,""))</f>
        <v/>
      </c>
      <c r="B10" s="14">
        <f>IF(A10="","",TEXT(A10,"dddd"))</f>
        <v/>
      </c>
      <c r="C10" s="15" t="n"/>
      <c r="D10" s="15" t="n"/>
      <c r="E10" s="15" t="n"/>
      <c r="F10" s="15" t="n"/>
      <c r="G10" s="16">
        <f>IF(AND(C10&lt;&gt;"",F10&lt;&gt;""),ROUND((MOD(F10-C10,1)-IF(AND(D10&lt;&gt;"",E10&lt;&gt;""),MOD(E10-D10,1),0))*24,2),"")</f>
        <v/>
      </c>
      <c r="H10" s="17">
        <f>IF(G10="","",ROUND(G10-$I$5,2))</f>
        <v/>
      </c>
      <c r="I10" s="18" t="n"/>
      <c r="J10" s="14" t="n"/>
    </row>
    <row r="11">
      <c r="A11" s="13">
        <f>IF(A10="","",IF(MONTH(A10+1)=MONTH($B$6),A10+1,""))</f>
        <v/>
      </c>
      <c r="B11" s="14">
        <f>IF(A11="","",TEXT(A11,"dddd"))</f>
        <v/>
      </c>
      <c r="C11" s="15" t="n"/>
      <c r="D11" s="15" t="n"/>
      <c r="E11" s="15" t="n"/>
      <c r="F11" s="15" t="n"/>
      <c r="G11" s="16">
        <f>IF(AND(C11&lt;&gt;"",F11&lt;&gt;""),ROUND((MOD(F11-C11,1)-IF(AND(D11&lt;&gt;"",E11&lt;&gt;""),MOD(E11-D11,1),0))*24,2),"")</f>
        <v/>
      </c>
      <c r="H11" s="17">
        <f>IF(G11="","",ROUND(G11-$I$5,2))</f>
        <v/>
      </c>
      <c r="I11" s="18" t="n"/>
      <c r="J11" s="14" t="n"/>
    </row>
    <row r="12">
      <c r="A12" s="13">
        <f>IF(A11="","",IF(MONTH(A11+1)=MONTH($B$6),A11+1,""))</f>
        <v/>
      </c>
      <c r="B12" s="14">
        <f>IF(A12="","",TEXT(A12,"dddd"))</f>
        <v/>
      </c>
      <c r="C12" s="15" t="n"/>
      <c r="D12" s="15" t="n"/>
      <c r="E12" s="15" t="n"/>
      <c r="F12" s="15" t="n"/>
      <c r="G12" s="16">
        <f>IF(AND(C12&lt;&gt;"",F12&lt;&gt;""),ROUND((MOD(F12-C12,1)-IF(AND(D12&lt;&gt;"",E12&lt;&gt;""),MOD(E12-D12,1),0))*24,2),"")</f>
        <v/>
      </c>
      <c r="H12" s="17">
        <f>IF(G12="","",ROUND(G12-$I$5,2))</f>
        <v/>
      </c>
      <c r="I12" s="18" t="n"/>
      <c r="J12" s="14" t="n"/>
    </row>
    <row r="13">
      <c r="A13" s="13">
        <f>IF(A12="","",IF(MONTH(A12+1)=MONTH($B$6),A12+1,""))</f>
        <v/>
      </c>
      <c r="B13" s="14">
        <f>IF(A13="","",TEXT(A13,"dddd"))</f>
        <v/>
      </c>
      <c r="C13" s="15" t="n"/>
      <c r="D13" s="15" t="n"/>
      <c r="E13" s="15" t="n"/>
      <c r="F13" s="15" t="n"/>
      <c r="G13" s="16">
        <f>IF(AND(C13&lt;&gt;"",F13&lt;&gt;""),ROUND((MOD(F13-C13,1)-IF(AND(D13&lt;&gt;"",E13&lt;&gt;""),MOD(E13-D13,1),0))*24,2),"")</f>
        <v/>
      </c>
      <c r="H13" s="17">
        <f>IF(G13="","",ROUND(G13-$I$5,2))</f>
        <v/>
      </c>
      <c r="I13" s="18" t="n"/>
      <c r="J13" s="14" t="n"/>
    </row>
    <row r="14">
      <c r="A14" s="13">
        <f>IF(A13="","",IF(MONTH(A13+1)=MONTH($B$6),A13+1,""))</f>
        <v/>
      </c>
      <c r="B14" s="14">
        <f>IF(A14="","",TEXT(A14,"dddd"))</f>
        <v/>
      </c>
      <c r="C14" s="15" t="n"/>
      <c r="D14" s="15" t="n"/>
      <c r="E14" s="15" t="n"/>
      <c r="F14" s="15" t="n"/>
      <c r="G14" s="16">
        <f>IF(AND(C14&lt;&gt;"",F14&lt;&gt;""),ROUND((MOD(F14-C14,1)-IF(AND(D14&lt;&gt;"",E14&lt;&gt;""),MOD(E14-D14,1),0))*24,2),"")</f>
        <v/>
      </c>
      <c r="H14" s="17">
        <f>IF(G14="","",ROUND(G14-$I$5,2))</f>
        <v/>
      </c>
      <c r="I14" s="18" t="n"/>
      <c r="J14" s="14" t="n"/>
    </row>
    <row r="15">
      <c r="A15" s="13">
        <f>IF(A14="","",IF(MONTH(A14+1)=MONTH($B$6),A14+1,""))</f>
        <v/>
      </c>
      <c r="B15" s="14">
        <f>IF(A15="","",TEXT(A15,"dddd"))</f>
        <v/>
      </c>
      <c r="C15" s="15" t="n"/>
      <c r="D15" s="15" t="n"/>
      <c r="E15" s="15" t="n"/>
      <c r="F15" s="15" t="n"/>
      <c r="G15" s="16">
        <f>IF(AND(C15&lt;&gt;"",F15&lt;&gt;""),ROUND((MOD(F15-C15,1)-IF(AND(D15&lt;&gt;"",E15&lt;&gt;""),MOD(E15-D15,1),0))*24,2),"")</f>
        <v/>
      </c>
      <c r="H15" s="17">
        <f>IF(G15="","",ROUND(G15-$I$5,2))</f>
        <v/>
      </c>
      <c r="I15" s="18" t="n"/>
      <c r="J15" s="14" t="n"/>
    </row>
    <row r="16">
      <c r="A16" s="13">
        <f>IF(A15="","",IF(MONTH(A15+1)=MONTH($B$6),A15+1,""))</f>
        <v/>
      </c>
      <c r="B16" s="14">
        <f>IF(A16="","",TEXT(A16,"dddd"))</f>
        <v/>
      </c>
      <c r="C16" s="15" t="n"/>
      <c r="D16" s="15" t="n"/>
      <c r="E16" s="15" t="n"/>
      <c r="F16" s="15" t="n"/>
      <c r="G16" s="16">
        <f>IF(AND(C16&lt;&gt;"",F16&lt;&gt;""),ROUND((MOD(F16-C16,1)-IF(AND(D16&lt;&gt;"",E16&lt;&gt;""),MOD(E16-D16,1),0))*24,2),"")</f>
        <v/>
      </c>
      <c r="H16" s="17">
        <f>IF(G16="","",ROUND(G16-$I$5,2))</f>
        <v/>
      </c>
      <c r="I16" s="18" t="n"/>
      <c r="J16" s="14" t="n"/>
    </row>
    <row r="17">
      <c r="A17" s="13">
        <f>IF(A16="","",IF(MONTH(A16+1)=MONTH($B$6),A16+1,""))</f>
        <v/>
      </c>
      <c r="B17" s="14">
        <f>IF(A17="","",TEXT(A17,"dddd"))</f>
        <v/>
      </c>
      <c r="C17" s="15" t="n"/>
      <c r="D17" s="15" t="n"/>
      <c r="E17" s="15" t="n"/>
      <c r="F17" s="15" t="n"/>
      <c r="G17" s="16">
        <f>IF(AND(C17&lt;&gt;"",F17&lt;&gt;""),ROUND((MOD(F17-C17,1)-IF(AND(D17&lt;&gt;"",E17&lt;&gt;""),MOD(E17-D17,1),0))*24,2),"")</f>
        <v/>
      </c>
      <c r="H17" s="17">
        <f>IF(G17="","",ROUND(G17-$I$5,2))</f>
        <v/>
      </c>
      <c r="I17" s="18" t="n"/>
      <c r="J17" s="14" t="n"/>
    </row>
    <row r="18">
      <c r="A18" s="13">
        <f>IF(A17="","",IF(MONTH(A17+1)=MONTH($B$6),A17+1,""))</f>
        <v/>
      </c>
      <c r="B18" s="14">
        <f>IF(A18="","",TEXT(A18,"dddd"))</f>
        <v/>
      </c>
      <c r="C18" s="15" t="n"/>
      <c r="D18" s="15" t="n"/>
      <c r="E18" s="15" t="n"/>
      <c r="F18" s="15" t="n"/>
      <c r="G18" s="16">
        <f>IF(AND(C18&lt;&gt;"",F18&lt;&gt;""),ROUND((MOD(F18-C18,1)-IF(AND(D18&lt;&gt;"",E18&lt;&gt;""),MOD(E18-D18,1),0))*24,2),"")</f>
        <v/>
      </c>
      <c r="H18" s="17">
        <f>IF(G18="","",ROUND(G18-$I$5,2))</f>
        <v/>
      </c>
      <c r="I18" s="18" t="n"/>
      <c r="J18" s="14" t="n"/>
    </row>
    <row r="19">
      <c r="A19" s="13">
        <f>IF(A18="","",IF(MONTH(A18+1)=MONTH($B$6),A18+1,""))</f>
        <v/>
      </c>
      <c r="B19" s="14">
        <f>IF(A19="","",TEXT(A19,"dddd"))</f>
        <v/>
      </c>
      <c r="C19" s="15" t="n"/>
      <c r="D19" s="15" t="n"/>
      <c r="E19" s="15" t="n"/>
      <c r="F19" s="15" t="n"/>
      <c r="G19" s="16">
        <f>IF(AND(C19&lt;&gt;"",F19&lt;&gt;""),ROUND((MOD(F19-C19,1)-IF(AND(D19&lt;&gt;"",E19&lt;&gt;""),MOD(E19-D19,1),0))*24,2),"")</f>
        <v/>
      </c>
      <c r="H19" s="17">
        <f>IF(G19="","",ROUND(G19-$I$5,2))</f>
        <v/>
      </c>
      <c r="I19" s="18" t="n"/>
      <c r="J19" s="14" t="n"/>
    </row>
    <row r="20">
      <c r="A20" s="13">
        <f>IF(A19="","",IF(MONTH(A19+1)=MONTH($B$6),A19+1,""))</f>
        <v/>
      </c>
      <c r="B20" s="14">
        <f>IF(A20="","",TEXT(A20,"dddd"))</f>
        <v/>
      </c>
      <c r="C20" s="15" t="n"/>
      <c r="D20" s="15" t="n"/>
      <c r="E20" s="15" t="n"/>
      <c r="F20" s="15" t="n"/>
      <c r="G20" s="16">
        <f>IF(AND(C20&lt;&gt;"",F20&lt;&gt;""),ROUND((MOD(F20-C20,1)-IF(AND(D20&lt;&gt;"",E20&lt;&gt;""),MOD(E20-D20,1),0))*24,2),"")</f>
        <v/>
      </c>
      <c r="H20" s="17">
        <f>IF(G20="","",ROUND(G20-$I$5,2))</f>
        <v/>
      </c>
      <c r="I20" s="18" t="n"/>
      <c r="J20" s="14" t="n"/>
    </row>
    <row r="21">
      <c r="A21" s="13">
        <f>IF(A20="","",IF(MONTH(A20+1)=MONTH($B$6),A20+1,""))</f>
        <v/>
      </c>
      <c r="B21" s="14">
        <f>IF(A21="","",TEXT(A21,"dddd"))</f>
        <v/>
      </c>
      <c r="C21" s="15" t="n"/>
      <c r="D21" s="15" t="n"/>
      <c r="E21" s="15" t="n"/>
      <c r="F21" s="15" t="n"/>
      <c r="G21" s="16">
        <f>IF(AND(C21&lt;&gt;"",F21&lt;&gt;""),ROUND((MOD(F21-C21,1)-IF(AND(D21&lt;&gt;"",E21&lt;&gt;""),MOD(E21-D21,1),0))*24,2),"")</f>
        <v/>
      </c>
      <c r="H21" s="17">
        <f>IF(G21="","",ROUND(G21-$I$5,2))</f>
        <v/>
      </c>
      <c r="I21" s="18" t="n"/>
      <c r="J21" s="14" t="n"/>
    </row>
    <row r="22">
      <c r="A22" s="13">
        <f>IF(A21="","",IF(MONTH(A21+1)=MONTH($B$6),A21+1,""))</f>
        <v/>
      </c>
      <c r="B22" s="14">
        <f>IF(A22="","",TEXT(A22,"dddd"))</f>
        <v/>
      </c>
      <c r="C22" s="15" t="n"/>
      <c r="D22" s="15" t="n"/>
      <c r="E22" s="15" t="n"/>
      <c r="F22" s="15" t="n"/>
      <c r="G22" s="16">
        <f>IF(AND(C22&lt;&gt;"",F22&lt;&gt;""),ROUND((MOD(F22-C22,1)-IF(AND(D22&lt;&gt;"",E22&lt;&gt;""),MOD(E22-D22,1),0))*24,2),"")</f>
        <v/>
      </c>
      <c r="H22" s="17">
        <f>IF(G22="","",ROUND(G22-$I$5,2))</f>
        <v/>
      </c>
      <c r="I22" s="18" t="n"/>
      <c r="J22" s="14" t="n"/>
    </row>
    <row r="23">
      <c r="A23" s="13">
        <f>IF(A22="","",IF(MONTH(A22+1)=MONTH($B$6),A22+1,""))</f>
        <v/>
      </c>
      <c r="B23" s="14">
        <f>IF(A23="","",TEXT(A23,"dddd"))</f>
        <v/>
      </c>
      <c r="C23" s="15" t="n"/>
      <c r="D23" s="15" t="n"/>
      <c r="E23" s="15" t="n"/>
      <c r="F23" s="15" t="n"/>
      <c r="G23" s="16">
        <f>IF(AND(C23&lt;&gt;"",F23&lt;&gt;""),ROUND((MOD(F23-C23,1)-IF(AND(D23&lt;&gt;"",E23&lt;&gt;""),MOD(E23-D23,1),0))*24,2),"")</f>
        <v/>
      </c>
      <c r="H23" s="17">
        <f>IF(G23="","",ROUND(G23-$I$5,2))</f>
        <v/>
      </c>
      <c r="I23" s="18" t="n"/>
      <c r="J23" s="14" t="n"/>
    </row>
    <row r="24">
      <c r="A24" s="13">
        <f>IF(A23="","",IF(MONTH(A23+1)=MONTH($B$6),A23+1,""))</f>
        <v/>
      </c>
      <c r="B24" s="14">
        <f>IF(A24="","",TEXT(A24,"dddd"))</f>
        <v/>
      </c>
      <c r="C24" s="15" t="n"/>
      <c r="D24" s="15" t="n"/>
      <c r="E24" s="15" t="n"/>
      <c r="F24" s="15" t="n"/>
      <c r="G24" s="16">
        <f>IF(AND(C24&lt;&gt;"",F24&lt;&gt;""),ROUND((MOD(F24-C24,1)-IF(AND(D24&lt;&gt;"",E24&lt;&gt;""),MOD(E24-D24,1),0))*24,2),"")</f>
        <v/>
      </c>
      <c r="H24" s="17">
        <f>IF(G24="","",ROUND(G24-$I$5,2))</f>
        <v/>
      </c>
      <c r="I24" s="18" t="n"/>
      <c r="J24" s="14" t="n"/>
    </row>
    <row r="25">
      <c r="A25" s="13">
        <f>IF(A24="","",IF(MONTH(A24+1)=MONTH($B$6),A24+1,""))</f>
        <v/>
      </c>
      <c r="B25" s="14">
        <f>IF(A25="","",TEXT(A25,"dddd"))</f>
        <v/>
      </c>
      <c r="C25" s="15" t="n"/>
      <c r="D25" s="15" t="n"/>
      <c r="E25" s="15" t="n"/>
      <c r="F25" s="15" t="n"/>
      <c r="G25" s="16">
        <f>IF(AND(C25&lt;&gt;"",F25&lt;&gt;""),ROUND((MOD(F25-C25,1)-IF(AND(D25&lt;&gt;"",E25&lt;&gt;""),MOD(E25-D25,1),0))*24,2),"")</f>
        <v/>
      </c>
      <c r="H25" s="17">
        <f>IF(G25="","",ROUND(G25-$I$5,2))</f>
        <v/>
      </c>
      <c r="I25" s="18" t="n"/>
      <c r="J25" s="14" t="n"/>
    </row>
    <row r="26">
      <c r="A26" s="13">
        <f>IF(A25="","",IF(MONTH(A25+1)=MONTH($B$6),A25+1,""))</f>
        <v/>
      </c>
      <c r="B26" s="14">
        <f>IF(A26="","",TEXT(A26,"dddd"))</f>
        <v/>
      </c>
      <c r="C26" s="15" t="n"/>
      <c r="D26" s="15" t="n"/>
      <c r="E26" s="15" t="n"/>
      <c r="F26" s="15" t="n"/>
      <c r="G26" s="16">
        <f>IF(AND(C26&lt;&gt;"",F26&lt;&gt;""),ROUND((MOD(F26-C26,1)-IF(AND(D26&lt;&gt;"",E26&lt;&gt;""),MOD(E26-D26,1),0))*24,2),"")</f>
        <v/>
      </c>
      <c r="H26" s="17">
        <f>IF(G26="","",ROUND(G26-$I$5,2))</f>
        <v/>
      </c>
      <c r="I26" s="18" t="n"/>
      <c r="J26" s="14" t="n"/>
    </row>
    <row r="27">
      <c r="A27" s="13">
        <f>IF(A26="","",IF(MONTH(A26+1)=MONTH($B$6),A26+1,""))</f>
        <v/>
      </c>
      <c r="B27" s="14">
        <f>IF(A27="","",TEXT(A27,"dddd"))</f>
        <v/>
      </c>
      <c r="C27" s="15" t="n"/>
      <c r="D27" s="15" t="n"/>
      <c r="E27" s="15" t="n"/>
      <c r="F27" s="15" t="n"/>
      <c r="G27" s="16">
        <f>IF(AND(C27&lt;&gt;"",F27&lt;&gt;""),ROUND((MOD(F27-C27,1)-IF(AND(D27&lt;&gt;"",E27&lt;&gt;""),MOD(E27-D27,1),0))*24,2),"")</f>
        <v/>
      </c>
      <c r="H27" s="17">
        <f>IF(G27="","",ROUND(G27-$I$5,2))</f>
        <v/>
      </c>
      <c r="I27" s="18" t="n"/>
      <c r="J27" s="14" t="n"/>
    </row>
    <row r="28">
      <c r="A28" s="13">
        <f>IF(A27="","",IF(MONTH(A27+1)=MONTH($B$6),A27+1,""))</f>
        <v/>
      </c>
      <c r="B28" s="14">
        <f>IF(A28="","",TEXT(A28,"dddd"))</f>
        <v/>
      </c>
      <c r="C28" s="15" t="n"/>
      <c r="D28" s="15" t="n"/>
      <c r="E28" s="15" t="n"/>
      <c r="F28" s="15" t="n"/>
      <c r="G28" s="16">
        <f>IF(AND(C28&lt;&gt;"",F28&lt;&gt;""),ROUND((MOD(F28-C28,1)-IF(AND(D28&lt;&gt;"",E28&lt;&gt;""),MOD(E28-D28,1),0))*24,2),"")</f>
        <v/>
      </c>
      <c r="H28" s="17">
        <f>IF(G28="","",ROUND(G28-$I$5,2))</f>
        <v/>
      </c>
      <c r="I28" s="18" t="n"/>
      <c r="J28" s="14" t="n"/>
    </row>
    <row r="29">
      <c r="A29" s="13">
        <f>IF(A28="","",IF(MONTH(A28+1)=MONTH($B$6),A28+1,""))</f>
        <v/>
      </c>
      <c r="B29" s="14">
        <f>IF(A29="","",TEXT(A29,"dddd"))</f>
        <v/>
      </c>
      <c r="C29" s="15" t="n"/>
      <c r="D29" s="15" t="n"/>
      <c r="E29" s="15" t="n"/>
      <c r="F29" s="15" t="n"/>
      <c r="G29" s="16">
        <f>IF(AND(C29&lt;&gt;"",F29&lt;&gt;""),ROUND((MOD(F29-C29,1)-IF(AND(D29&lt;&gt;"",E29&lt;&gt;""),MOD(E29-D29,1),0))*24,2),"")</f>
        <v/>
      </c>
      <c r="H29" s="17">
        <f>IF(G29="","",ROUND(G29-$I$5,2))</f>
        <v/>
      </c>
      <c r="I29" s="18" t="n"/>
      <c r="J29" s="14" t="n"/>
    </row>
    <row r="30">
      <c r="A30" s="13">
        <f>IF(A29="","",IF(MONTH(A29+1)=MONTH($B$6),A29+1,""))</f>
        <v/>
      </c>
      <c r="B30" s="14">
        <f>IF(A30="","",TEXT(A30,"dddd"))</f>
        <v/>
      </c>
      <c r="C30" s="15" t="n"/>
      <c r="D30" s="15" t="n"/>
      <c r="E30" s="15" t="n"/>
      <c r="F30" s="15" t="n"/>
      <c r="G30" s="16">
        <f>IF(AND(C30&lt;&gt;"",F30&lt;&gt;""),ROUND((MOD(F30-C30,1)-IF(AND(D30&lt;&gt;"",E30&lt;&gt;""),MOD(E30-D30,1),0))*24,2),"")</f>
        <v/>
      </c>
      <c r="H30" s="17">
        <f>IF(G30="","",ROUND(G30-$I$5,2))</f>
        <v/>
      </c>
      <c r="I30" s="18" t="n"/>
      <c r="J30" s="14" t="n"/>
    </row>
    <row r="31">
      <c r="A31" s="13">
        <f>IF(A30="","",IF(MONTH(A30+1)=MONTH($B$6),A30+1,""))</f>
        <v/>
      </c>
      <c r="B31" s="14">
        <f>IF(A31="","",TEXT(A31,"dddd"))</f>
        <v/>
      </c>
      <c r="C31" s="15" t="n"/>
      <c r="D31" s="15" t="n"/>
      <c r="E31" s="15" t="n"/>
      <c r="F31" s="15" t="n"/>
      <c r="G31" s="16">
        <f>IF(AND(C31&lt;&gt;"",F31&lt;&gt;""),ROUND((MOD(F31-C31,1)-IF(AND(D31&lt;&gt;"",E31&lt;&gt;""),MOD(E31-D31,1),0))*24,2),"")</f>
        <v/>
      </c>
      <c r="H31" s="17">
        <f>IF(G31="","",ROUND(G31-$I$5,2))</f>
        <v/>
      </c>
      <c r="I31" s="18" t="n"/>
      <c r="J31" s="14" t="n"/>
    </row>
    <row r="32">
      <c r="A32" s="13">
        <f>IF(A31="","",IF(MONTH(A31+1)=MONTH($B$6),A31+1,""))</f>
        <v/>
      </c>
      <c r="B32" s="14">
        <f>IF(A32="","",TEXT(A32,"dddd"))</f>
        <v/>
      </c>
      <c r="C32" s="15" t="n"/>
      <c r="D32" s="15" t="n"/>
      <c r="E32" s="15" t="n"/>
      <c r="F32" s="15" t="n"/>
      <c r="G32" s="16">
        <f>IF(AND(C32&lt;&gt;"",F32&lt;&gt;""),ROUND((MOD(F32-C32,1)-IF(AND(D32&lt;&gt;"",E32&lt;&gt;""),MOD(E32-D32,1),0))*24,2),"")</f>
        <v/>
      </c>
      <c r="H32" s="17">
        <f>IF(G32="","",ROUND(G32-$I$5,2))</f>
        <v/>
      </c>
      <c r="I32" s="18" t="n"/>
      <c r="J32" s="14" t="n"/>
    </row>
    <row r="33">
      <c r="A33" s="13">
        <f>IF(A32="","",IF(MONTH(A32+1)=MONTH($B$6),A32+1,""))</f>
        <v/>
      </c>
      <c r="B33" s="14">
        <f>IF(A33="","",TEXT(A33,"dddd"))</f>
        <v/>
      </c>
      <c r="C33" s="15" t="n"/>
      <c r="D33" s="15" t="n"/>
      <c r="E33" s="15" t="n"/>
      <c r="F33" s="15" t="n"/>
      <c r="G33" s="16">
        <f>IF(AND(C33&lt;&gt;"",F33&lt;&gt;""),ROUND((MOD(F33-C33,1)-IF(AND(D33&lt;&gt;"",E33&lt;&gt;""),MOD(E33-D33,1),0))*24,2),"")</f>
        <v/>
      </c>
      <c r="H33" s="17">
        <f>IF(G33="","",ROUND(G33-$I$5,2))</f>
        <v/>
      </c>
      <c r="I33" s="18" t="n"/>
      <c r="J33" s="14" t="n"/>
    </row>
    <row r="34">
      <c r="A34" s="13">
        <f>IF(A33="","",IF(MONTH(A33+1)=MONTH($B$6),A33+1,""))</f>
        <v/>
      </c>
      <c r="B34" s="14">
        <f>IF(A34="","",TEXT(A34,"dddd"))</f>
        <v/>
      </c>
      <c r="C34" s="15" t="n"/>
      <c r="D34" s="15" t="n"/>
      <c r="E34" s="15" t="n"/>
      <c r="F34" s="15" t="n"/>
      <c r="G34" s="16">
        <f>IF(AND(C34&lt;&gt;"",F34&lt;&gt;""),ROUND((MOD(F34-C34,1)-IF(AND(D34&lt;&gt;"",E34&lt;&gt;""),MOD(E34-D34,1),0))*24,2),"")</f>
        <v/>
      </c>
      <c r="H34" s="17">
        <f>IF(G34="","",ROUND(G34-$I$5,2))</f>
        <v/>
      </c>
      <c r="I34" s="18" t="n"/>
      <c r="J34" s="14" t="n"/>
    </row>
    <row r="35">
      <c r="A35" s="13">
        <f>IF(A34="","",IF(MONTH(A34+1)=MONTH($B$6),A34+1,""))</f>
        <v/>
      </c>
      <c r="B35" s="14">
        <f>IF(A35="","",TEXT(A35,"dddd"))</f>
        <v/>
      </c>
      <c r="C35" s="15" t="n"/>
      <c r="D35" s="15" t="n"/>
      <c r="E35" s="15" t="n"/>
      <c r="F35" s="15" t="n"/>
      <c r="G35" s="16">
        <f>IF(AND(C35&lt;&gt;"",F35&lt;&gt;""),ROUND((MOD(F35-C35,1)-IF(AND(D35&lt;&gt;"",E35&lt;&gt;""),MOD(E35-D35,1),0))*24,2),"")</f>
        <v/>
      </c>
      <c r="H35" s="17">
        <f>IF(G35="","",ROUND(G35-$I$5,2))</f>
        <v/>
      </c>
      <c r="I35" s="18" t="n"/>
      <c r="J35" s="14" t="n"/>
    </row>
    <row r="36">
      <c r="A36" s="13">
        <f>IF(A35="","",IF(MONTH(A35+1)=MONTH($B$6),A35+1,""))</f>
        <v/>
      </c>
      <c r="B36" s="14">
        <f>IF(A36="","",TEXT(A36,"dddd"))</f>
        <v/>
      </c>
      <c r="C36" s="15" t="n"/>
      <c r="D36" s="15" t="n"/>
      <c r="E36" s="15" t="n"/>
      <c r="F36" s="15" t="n"/>
      <c r="G36" s="16">
        <f>IF(AND(C36&lt;&gt;"",F36&lt;&gt;""),ROUND((MOD(F36-C36,1)-IF(AND(D36&lt;&gt;"",E36&lt;&gt;""),MOD(E36-D36,1),0))*24,2),"")</f>
        <v/>
      </c>
      <c r="H36" s="17">
        <f>IF(G36="","",ROUND(G36-$I$5,2))</f>
        <v/>
      </c>
      <c r="I36" s="18" t="n"/>
      <c r="J36" s="14" t="n"/>
    </row>
    <row r="37">
      <c r="A37" s="13">
        <f>IF(A36="","",IF(MONTH(A36+1)=MONTH($B$6),A36+1,""))</f>
        <v/>
      </c>
      <c r="B37" s="14">
        <f>IF(A37="","",TEXT(A37,"dddd"))</f>
        <v/>
      </c>
      <c r="C37" s="15" t="n"/>
      <c r="D37" s="15" t="n"/>
      <c r="E37" s="15" t="n"/>
      <c r="F37" s="15" t="n"/>
      <c r="G37" s="16">
        <f>IF(AND(C37&lt;&gt;"",F37&lt;&gt;""),ROUND((MOD(F37-C37,1)-IF(AND(D37&lt;&gt;"",E37&lt;&gt;""),MOD(E37-D37,1),0))*24,2),"")</f>
        <v/>
      </c>
      <c r="H37" s="17">
        <f>IF(G37="","",ROUND(G37-$I$5,2))</f>
        <v/>
      </c>
      <c r="I37" s="18" t="n"/>
      <c r="J37" s="14" t="n"/>
    </row>
    <row r="38">
      <c r="A38" s="13">
        <f>IF(A37="","",IF(MONTH(A37+1)=MONTH($B$6),A37+1,""))</f>
        <v/>
      </c>
      <c r="B38" s="14">
        <f>IF(A38="","",TEXT(A38,"dddd"))</f>
        <v/>
      </c>
      <c r="C38" s="15" t="n"/>
      <c r="D38" s="15" t="n"/>
      <c r="E38" s="15" t="n"/>
      <c r="F38" s="15" t="n"/>
      <c r="G38" s="16">
        <f>IF(AND(C38&lt;&gt;"",F38&lt;&gt;""),ROUND((MOD(F38-C38,1)-IF(AND(D38&lt;&gt;"",E38&lt;&gt;""),MOD(E38-D38,1),0))*24,2),"")</f>
        <v/>
      </c>
      <c r="H38" s="17">
        <f>IF(G38="","",ROUND(G38-$I$5,2))</f>
        <v/>
      </c>
      <c r="I38" s="18" t="n"/>
      <c r="J38" s="14" t="n"/>
    </row>
    <row r="39">
      <c r="A39" s="13">
        <f>IF(A38="","",IF(MONTH(A38+1)=MONTH($B$6),A38+1,""))</f>
        <v/>
      </c>
      <c r="B39" s="14">
        <f>IF(A39="","",TEXT(A39,"dddd"))</f>
        <v/>
      </c>
      <c r="C39" s="15" t="n"/>
      <c r="D39" s="15" t="n"/>
      <c r="E39" s="15" t="n"/>
      <c r="F39" s="15" t="n"/>
      <c r="G39" s="16">
        <f>IF(AND(C39&lt;&gt;"",F39&lt;&gt;""),ROUND((MOD(F39-C39,1)-IF(AND(D39&lt;&gt;"",E39&lt;&gt;""),MOD(E39-D39,1),0))*24,2),"")</f>
        <v/>
      </c>
      <c r="H39" s="17">
        <f>IF(G39="","",ROUND(G39-$I$5,2))</f>
        <v/>
      </c>
      <c r="I39" s="18" t="n"/>
      <c r="J39" s="14" t="n"/>
    </row>
    <row r="41">
      <c r="F41" s="7" t="inlineStr">
        <is>
          <t>Total horas mes:</t>
        </is>
      </c>
      <c r="G41" s="19">
        <f>SUM(G9:G39)</f>
        <v/>
      </c>
      <c r="H41" s="20" t="n"/>
    </row>
    <row r="42">
      <c r="F42" s="7" t="inlineStr">
        <is>
          <t>Horas por encima de la jornada:</t>
        </is>
      </c>
      <c r="G42" s="20" t="n"/>
      <c r="H42" s="19">
        <f>SUMIF(H9:H39,"&gt;0")</f>
        <v/>
      </c>
    </row>
    <row r="43">
      <c r="F43" s="7" t="inlineStr">
        <is>
          <t>Días con registro:</t>
        </is>
      </c>
      <c r="G43" s="20">
        <f>COUNT(G9:G39)</f>
        <v/>
      </c>
      <c r="H43" s="20" t="n"/>
    </row>
    <row r="46">
      <c r="A46" s="7" t="inlineStr">
        <is>
          <t>Firma del trabajador/a:</t>
        </is>
      </c>
      <c r="F46" s="7" t="inlineStr">
        <is>
          <t>Firma y sello de la empresa:</t>
        </is>
      </c>
    </row>
    <row r="49">
      <c r="A49" t="inlineStr">
        <is>
          <t>Fecha:</t>
        </is>
      </c>
      <c r="F49" t="inlineStr">
        <is>
          <t>Fecha:</t>
        </is>
      </c>
    </row>
    <row r="51">
      <c r="A51" s="11" t="inlineStr">
        <is>
          <t>Registro diario de jornada conforme al art. 34.9 del Estatuto de los Trabajadores. Conservar 4 años a disposición de la plantilla, sus representantes y la Inspección de Trabajo.</t>
        </is>
      </c>
    </row>
    <row r="52">
      <c r="A52" s="21" t="inlineStr">
        <is>
          <t>Plantilla gratuita de Rankaas · rankaas.com</t>
        </is>
      </c>
    </row>
  </sheetData>
  <mergeCells count="8">
    <mergeCell ref="A1:J1"/>
    <mergeCell ref="F5:H5"/>
    <mergeCell ref="B4:E4"/>
    <mergeCell ref="G3:J3"/>
    <mergeCell ref="G4:J4"/>
    <mergeCell ref="B3:E3"/>
    <mergeCell ref="B5:E5"/>
    <mergeCell ref="A51:J51"/>
  </mergeCells>
  <dataValidations count="1">
    <dataValidation sqref="I9 I10 I11 I12 I13 I14 I15 I16 I17 I18 I19 I20 I21 I22 I23 I24 I25 I26 I27 I28 I29 I30 I31 I32 I33 I34 I35 I36 I37 I38 I39" showDropDown="0" showInputMessage="0" showErrorMessage="0" allowBlank="1" type="list">
      <formula1>"Presencial,A distancia"</formula1>
    </dataValidation>
  </dataValidations>
  <pageMargins left="0.75" right="0.75" top="1" bottom="1" header="0.5" footer="0.5"/>
  <pageSetup orientation="landscape"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Rankaas</dc:creator>
  <dc:title>Plantilla de registro de jornada</dc:title>
  <dcterms:created xsi:type="dcterms:W3CDTF">2026-10-21T19:30:28Z</dcterms:created>
  <dcterms:modified xsi:type="dcterms:W3CDTF">2026-10-21T19:30:28Z</dcterms:modified>
</cp:coreProperties>
</file>